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12"/>
  <workbookPr/>
  <mc:AlternateContent xmlns:mc="http://schemas.openxmlformats.org/markup-compatibility/2006">
    <mc:Choice Requires="x15">
      <x15ac:absPath xmlns:x15ac="http://schemas.microsoft.com/office/spreadsheetml/2010/11/ac" url="C:\Users\ttake\Box\●全日本柔道連盟共有ファイル\02_振興課普及係\7.指導者養成委員会\2.3、B.C.準指導員養成講習会\2025年\①通知・書式\①養成講習会\C指導員\提出書式、テキストデータ\"/>
    </mc:Choice>
  </mc:AlternateContent>
  <xr:revisionPtr revIDLastSave="0" documentId="8_{24B84FE4-5DC7-4910-813E-D19455209A1F}" xr6:coauthVersionLast="47" xr6:coauthVersionMax="47" xr10:uidLastSave="{00000000-0000-0000-0000-000000000000}"/>
  <bookViews>
    <workbookView xWindow="-107" yWindow="-107" windowWidth="20847" windowHeight="11111" xr2:uid="{00000000-000D-0000-FFFF-FFFF00000000}"/>
  </bookViews>
  <sheets>
    <sheet name="受講者名簿（様式5）" sheetId="7" r:id="rId1"/>
    <sheet name="全柔連使用欄" sheetId="8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9" i="7" l="1"/>
  <c r="J9" i="7"/>
  <c r="I10" i="7"/>
  <c r="J10" i="7"/>
  <c r="I11" i="7"/>
  <c r="J11" i="7"/>
  <c r="I12" i="7"/>
  <c r="J12" i="7"/>
  <c r="I13" i="7"/>
  <c r="J13" i="7"/>
  <c r="I14" i="7"/>
  <c r="J14" i="7"/>
  <c r="I15" i="7"/>
  <c r="J15" i="7"/>
  <c r="I16" i="7"/>
  <c r="J16" i="7"/>
  <c r="I17" i="7"/>
  <c r="J17" i="7"/>
  <c r="I18" i="7"/>
  <c r="J18" i="7"/>
  <c r="I19" i="7"/>
  <c r="J19" i="7"/>
  <c r="I20" i="7"/>
  <c r="J20" i="7"/>
  <c r="I21" i="7"/>
  <c r="J21" i="7"/>
  <c r="I22" i="7"/>
  <c r="J22" i="7"/>
  <c r="I23" i="7"/>
  <c r="J23" i="7"/>
  <c r="I24" i="7"/>
  <c r="J24" i="7"/>
  <c r="I25" i="7"/>
  <c r="J25" i="7"/>
  <c r="I26" i="7"/>
  <c r="J26" i="7"/>
  <c r="I27" i="7"/>
  <c r="J27" i="7"/>
  <c r="I28" i="7"/>
  <c r="J28" i="7"/>
  <c r="I29" i="7"/>
  <c r="J29" i="7"/>
  <c r="I30" i="7"/>
  <c r="J30" i="7"/>
  <c r="I31" i="7"/>
  <c r="J31" i="7"/>
  <c r="I32" i="7"/>
  <c r="J32" i="7"/>
  <c r="J8" i="7"/>
  <c r="I8" i="7"/>
  <c r="A1" i="8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t.takei</author>
  </authors>
  <commentList>
    <comment ref="A5" authorId="0" shapeId="0" xr:uid="{00000000-0006-0000-0000-000001000000}">
      <text>
        <r>
          <rPr>
            <sz val="9"/>
            <color indexed="81"/>
            <rFont val="MS P ゴシック"/>
            <family val="3"/>
            <charset val="128"/>
          </rPr>
          <t>講習開催日、最終日をご記入ください</t>
        </r>
      </text>
    </comment>
  </commentList>
</comments>
</file>

<file path=xl/sharedStrings.xml><?xml version="1.0" encoding="utf-8"?>
<sst xmlns="http://schemas.openxmlformats.org/spreadsheetml/2006/main" count="59" uniqueCount="59">
  <si>
    <t>2025年度　第　　回（　　　    都・道・府・県）公認指導者資格C指導員養成講習会　受講者名簿</t>
    <rPh sb="4" eb="6">
      <t>ネンド</t>
    </rPh>
    <rPh sb="7" eb="8">
      <t>ダイ</t>
    </rPh>
    <rPh sb="10" eb="11">
      <t>カイ</t>
    </rPh>
    <rPh sb="40" eb="41">
      <t>コウシュウ</t>
    </rPh>
    <phoneticPr fontId="3"/>
  </si>
  <si>
    <t>講習会日時　　　　年　　月　　日～　　　年　　　月　　　日</t>
    <phoneticPr fontId="3"/>
  </si>
  <si>
    <t>全柔連使用欄</t>
    <rPh sb="0" eb="5">
      <t>ゼンジュウレンシヨウ</t>
    </rPh>
    <rPh sb="5" eb="6">
      <t>ラン</t>
    </rPh>
    <phoneticPr fontId="2"/>
  </si>
  <si>
    <t>№</t>
  </si>
  <si>
    <t>登録メンバーＩＤ
（９ケタ）</t>
    <rPh sb="0" eb="2">
      <t>トウロク</t>
    </rPh>
    <phoneticPr fontId="2"/>
  </si>
  <si>
    <t>氏名（姓）</t>
    <rPh sb="0" eb="2">
      <t>シメイ</t>
    </rPh>
    <rPh sb="3" eb="4">
      <t>セイ</t>
    </rPh>
    <phoneticPr fontId="2"/>
  </si>
  <si>
    <t>氏名（名）</t>
    <rPh sb="3" eb="4">
      <t>メイ</t>
    </rPh>
    <phoneticPr fontId="2"/>
  </si>
  <si>
    <t>氏名（セイ）</t>
    <rPh sb="0" eb="2">
      <t>シメイ</t>
    </rPh>
    <phoneticPr fontId="2"/>
  </si>
  <si>
    <t>氏名（メイ）</t>
    <rPh sb="0" eb="2">
      <t>シメイ</t>
    </rPh>
    <phoneticPr fontId="2"/>
  </si>
  <si>
    <t>生年月日　　（西暦）</t>
    <rPh sb="0" eb="2">
      <t>セイネン</t>
    </rPh>
    <rPh sb="2" eb="4">
      <t>ガッピ</t>
    </rPh>
    <rPh sb="7" eb="9">
      <t>セイレキ</t>
    </rPh>
    <phoneticPr fontId="2"/>
  </si>
  <si>
    <t>備考</t>
    <rPh sb="0" eb="2">
      <t>ビコウ</t>
    </rPh>
    <phoneticPr fontId="3"/>
  </si>
  <si>
    <t>例</t>
    <rPh sb="0" eb="1">
      <t>レイ</t>
    </rPh>
    <phoneticPr fontId="2"/>
  </si>
  <si>
    <t>柔道</t>
    <rPh sb="0" eb="2">
      <t>ジュウドウ</t>
    </rPh>
    <phoneticPr fontId="2"/>
  </si>
  <si>
    <t>太郎</t>
    <rPh sb="0" eb="2">
      <t>タロウ</t>
    </rPh>
    <phoneticPr fontId="2"/>
  </si>
  <si>
    <t>ジュウドウ</t>
    <phoneticPr fontId="2"/>
  </si>
  <si>
    <t>タロウ</t>
    <phoneticPr fontId="2"/>
  </si>
  <si>
    <t>教員免許状有</t>
    <rPh sb="0" eb="2">
      <t>キョウイン</t>
    </rPh>
    <rPh sb="2" eb="4">
      <t>メンキョ</t>
    </rPh>
    <rPh sb="4" eb="5">
      <t>ジョウ</t>
    </rPh>
    <rPh sb="5" eb="6">
      <t>アリ</t>
    </rPh>
    <phoneticPr fontId="3"/>
  </si>
  <si>
    <t>氏名</t>
    <rPh sb="0" eb="2">
      <t>シメイ</t>
    </rPh>
    <phoneticPr fontId="11"/>
  </si>
  <si>
    <t>結果</t>
    <rPh sb="0" eb="2">
      <t>ケッカ</t>
    </rPh>
    <phoneticPr fontId="11"/>
  </si>
  <si>
    <t>◆人数が多い場合は、下に列を増やしてご使用下さい（別シートにする必要はありません）</t>
    <rPh sb="1" eb="3">
      <t>ニンズウ</t>
    </rPh>
    <rPh sb="4" eb="5">
      <t>オオ</t>
    </rPh>
    <rPh sb="6" eb="8">
      <t>バアイ</t>
    </rPh>
    <rPh sb="10" eb="11">
      <t>シタ</t>
    </rPh>
    <rPh sb="12" eb="13">
      <t>レツ</t>
    </rPh>
    <rPh sb="14" eb="15">
      <t>フ</t>
    </rPh>
    <rPh sb="19" eb="21">
      <t>シヨウ</t>
    </rPh>
    <rPh sb="21" eb="22">
      <t>クダ</t>
    </rPh>
    <rPh sb="25" eb="26">
      <t>ベツ</t>
    </rPh>
    <rPh sb="32" eb="34">
      <t>ヒツヨウ</t>
    </rPh>
    <phoneticPr fontId="3"/>
  </si>
  <si>
    <t>講習会番号</t>
  </si>
  <si>
    <t>講習会名</t>
  </si>
  <si>
    <t>開催年度</t>
  </si>
  <si>
    <t>講習会形式</t>
  </si>
  <si>
    <t>申込完了日時</t>
  </si>
  <si>
    <t>申込番号</t>
  </si>
  <si>
    <t>メンバーID</t>
  </si>
  <si>
    <t>氏名</t>
  </si>
  <si>
    <t>氏名カナ</t>
  </si>
  <si>
    <t>氏名アルファベット</t>
  </si>
  <si>
    <t>生年月日</t>
  </si>
  <si>
    <t>年齢（年齢基準日現在）</t>
  </si>
  <si>
    <t>性別</t>
  </si>
  <si>
    <t>郵便番号</t>
  </si>
  <si>
    <t>住所（都道府県）</t>
  </si>
  <si>
    <t>住所（市区郡町村）</t>
  </si>
  <si>
    <t>住所（丁目・番地）</t>
  </si>
  <si>
    <t>住所（建物名・部屋番号）</t>
  </si>
  <si>
    <t>メールアドレス</t>
  </si>
  <si>
    <t>電話番号（携帯）</t>
  </si>
  <si>
    <t>保有資格</t>
  </si>
  <si>
    <t>資格状態</t>
  </si>
  <si>
    <t>都道府県</t>
  </si>
  <si>
    <t>登録先団体</t>
  </si>
  <si>
    <t>申込状態</t>
  </si>
  <si>
    <t>承認状況</t>
  </si>
  <si>
    <t>最終承認状態</t>
  </si>
  <si>
    <t>指定枠</t>
  </si>
  <si>
    <t>申込者追加</t>
  </si>
  <si>
    <t>対象資格</t>
  </si>
  <si>
    <t>受講結果確定状況</t>
  </si>
  <si>
    <t>総合結果</t>
  </si>
  <si>
    <t>認定予定日</t>
  </si>
  <si>
    <t>結果確定予定日</t>
  </si>
  <si>
    <t>付与更新ポイント</t>
  </si>
  <si>
    <t>備考</t>
  </si>
  <si>
    <t>A指導員 更新</t>
  </si>
  <si>
    <t>B指導員 更新</t>
  </si>
  <si>
    <t>C指導員 更新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</si>
</sst>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10.5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sz val="6"/>
      <name val="ＭＳ Ｐゴシック"/>
      <family val="3"/>
      <charset val="128"/>
      <scheme val="minor"/>
    </font>
    <font>
      <sz val="11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6"/>
      <name val="Meiryo UI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32">
    <xf numFmtId="0" fontId="0" fillId="0" borderId="0" xfId="0">
      <alignment vertical="center"/>
    </xf>
    <xf numFmtId="0" fontId="9" fillId="0" borderId="0" xfId="0" applyFont="1">
      <alignment vertical="center"/>
    </xf>
    <xf numFmtId="0" fontId="1" fillId="2" borderId="8" xfId="2" applyFill="1" applyBorder="1" applyAlignment="1" applyProtection="1">
      <alignment horizontal="center" vertical="center"/>
      <protection locked="0"/>
    </xf>
    <xf numFmtId="0" fontId="1" fillId="0" borderId="0" xfId="2" applyProtection="1">
      <alignment vertical="center"/>
      <protection locked="0"/>
    </xf>
    <xf numFmtId="0" fontId="6" fillId="0" borderId="4" xfId="2" applyFont="1" applyBorder="1" applyAlignment="1" applyProtection="1">
      <alignment horizontal="center" vertical="center" wrapText="1"/>
      <protection locked="0"/>
    </xf>
    <xf numFmtId="0" fontId="6" fillId="0" borderId="4" xfId="2" applyFont="1" applyBorder="1" applyAlignment="1" applyProtection="1">
      <alignment horizontal="center" vertical="center" wrapText="1" shrinkToFit="1"/>
      <protection locked="0"/>
    </xf>
    <xf numFmtId="0" fontId="6" fillId="0" borderId="5" xfId="2" applyFont="1" applyBorder="1" applyAlignment="1" applyProtection="1">
      <alignment horizontal="center" vertical="center" shrinkToFit="1"/>
      <protection locked="0"/>
    </xf>
    <xf numFmtId="0" fontId="6" fillId="0" borderId="6" xfId="2" applyFont="1" applyBorder="1" applyAlignment="1" applyProtection="1">
      <alignment horizontal="center" vertical="center" wrapText="1"/>
      <protection locked="0"/>
    </xf>
    <xf numFmtId="0" fontId="6" fillId="0" borderId="3" xfId="2" applyFont="1" applyBorder="1" applyAlignment="1" applyProtection="1">
      <alignment horizontal="center" vertical="center" wrapText="1"/>
      <protection locked="0"/>
    </xf>
    <xf numFmtId="0" fontId="6" fillId="0" borderId="7" xfId="2" applyFont="1" applyBorder="1" applyAlignment="1" applyProtection="1">
      <alignment horizontal="center" vertical="center" wrapText="1"/>
      <protection locked="0"/>
    </xf>
    <xf numFmtId="0" fontId="6" fillId="0" borderId="8" xfId="2" applyFont="1" applyBorder="1" applyAlignment="1" applyProtection="1">
      <alignment horizontal="center" vertical="center" wrapText="1"/>
      <protection locked="0"/>
    </xf>
    <xf numFmtId="0" fontId="4" fillId="0" borderId="8" xfId="2" applyFont="1" applyBorder="1" applyAlignment="1" applyProtection="1">
      <alignment horizontal="center" vertical="center" wrapText="1"/>
      <protection locked="0"/>
    </xf>
    <xf numFmtId="0" fontId="6" fillId="2" borderId="4" xfId="2" applyFont="1" applyFill="1" applyBorder="1" applyAlignment="1" applyProtection="1">
      <alignment horizontal="center" vertical="center" wrapText="1"/>
      <protection locked="0"/>
    </xf>
    <xf numFmtId="0" fontId="6" fillId="2" borderId="4" xfId="2" applyFont="1" applyFill="1" applyBorder="1" applyAlignment="1" applyProtection="1">
      <alignment horizontal="center" vertical="center" shrinkToFit="1"/>
      <protection locked="0"/>
    </xf>
    <xf numFmtId="0" fontId="6" fillId="2" borderId="5" xfId="2" applyFont="1" applyFill="1" applyBorder="1" applyAlignment="1" applyProtection="1">
      <alignment horizontal="center" vertical="center" shrinkToFit="1"/>
      <protection locked="0"/>
    </xf>
    <xf numFmtId="0" fontId="6" fillId="2" borderId="6" xfId="2" applyFont="1" applyFill="1" applyBorder="1" applyAlignment="1" applyProtection="1">
      <alignment horizontal="center" vertical="center" wrapText="1"/>
      <protection locked="0"/>
    </xf>
    <xf numFmtId="0" fontId="6" fillId="2" borderId="3" xfId="2" applyFont="1" applyFill="1" applyBorder="1" applyAlignment="1" applyProtection="1">
      <alignment horizontal="center" vertical="center" wrapText="1"/>
      <protection locked="0"/>
    </xf>
    <xf numFmtId="0" fontId="6" fillId="2" borderId="7" xfId="2" applyFont="1" applyFill="1" applyBorder="1" applyAlignment="1" applyProtection="1">
      <alignment horizontal="center" vertical="center" wrapText="1"/>
      <protection locked="0"/>
    </xf>
    <xf numFmtId="14" fontId="6" fillId="2" borderId="8" xfId="2" applyNumberFormat="1" applyFont="1" applyFill="1" applyBorder="1" applyAlignment="1" applyProtection="1">
      <alignment horizontal="center" vertical="center" wrapText="1"/>
      <protection locked="0"/>
    </xf>
    <xf numFmtId="0" fontId="6" fillId="0" borderId="0" xfId="2" applyFont="1" applyAlignment="1" applyProtection="1">
      <alignment horizontal="center" vertical="center"/>
      <protection locked="0"/>
    </xf>
    <xf numFmtId="0" fontId="1" fillId="0" borderId="0" xfId="2" applyAlignment="1" applyProtection="1">
      <alignment horizontal="center" vertical="center"/>
      <protection locked="0"/>
    </xf>
    <xf numFmtId="0" fontId="1" fillId="0" borderId="0" xfId="2" applyAlignment="1">
      <alignment horizontal="center" vertical="center"/>
    </xf>
    <xf numFmtId="0" fontId="5" fillId="0" borderId="0" xfId="2" applyFont="1" applyAlignment="1" applyProtection="1">
      <alignment horizontal="center" vertical="center"/>
      <protection locked="0"/>
    </xf>
    <xf numFmtId="0" fontId="1" fillId="0" borderId="1" xfId="2" applyBorder="1" applyAlignment="1" applyProtection="1">
      <alignment horizontal="center" vertical="center"/>
      <protection locked="0"/>
    </xf>
    <xf numFmtId="0" fontId="6" fillId="0" borderId="5" xfId="2" applyFont="1" applyBorder="1" applyAlignment="1" applyProtection="1">
      <alignment horizontal="center" vertical="center" wrapText="1"/>
      <protection locked="0"/>
    </xf>
    <xf numFmtId="0" fontId="1" fillId="0" borderId="8" xfId="2" applyBorder="1" applyAlignment="1" applyProtection="1">
      <alignment horizontal="center" vertical="center"/>
      <protection locked="0"/>
    </xf>
    <xf numFmtId="0" fontId="1" fillId="0" borderId="2" xfId="2" applyBorder="1" applyAlignment="1" applyProtection="1">
      <alignment horizontal="center" vertical="center"/>
      <protection locked="0"/>
    </xf>
    <xf numFmtId="0" fontId="1" fillId="0" borderId="1" xfId="2" applyBorder="1" applyAlignment="1" applyProtection="1">
      <alignment horizontal="left" vertical="center"/>
      <protection locked="0"/>
    </xf>
    <xf numFmtId="0" fontId="1" fillId="0" borderId="0" xfId="2" applyAlignment="1" applyProtection="1">
      <alignment horizontal="left" vertical="center"/>
      <protection locked="0"/>
    </xf>
    <xf numFmtId="0" fontId="10" fillId="2" borderId="8" xfId="0" applyFont="1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1" fillId="2" borderId="8" xfId="3" applyFill="1" applyBorder="1" applyAlignment="1">
      <alignment horizontal="center" vertical="center"/>
    </xf>
  </cellXfs>
  <cellStyles count="4">
    <cellStyle name="桁区切り 2" xfId="1" xr:uid="{00000000-0005-0000-0000-000000000000}"/>
    <cellStyle name="標準" xfId="0" builtinId="0"/>
    <cellStyle name="標準 2" xfId="2" xr:uid="{00000000-0005-0000-0000-000002000000}"/>
    <cellStyle name="標準 2 2" xfId="3" xr:uid="{5C4F291B-0BA6-4A43-AF55-D38451D43569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90487</xdr:colOff>
      <xdr:row>2</xdr:row>
      <xdr:rowOff>38100</xdr:rowOff>
    </xdr:from>
    <xdr:to>
      <xdr:col>7</xdr:col>
      <xdr:colOff>489126</xdr:colOff>
      <xdr:row>2</xdr:row>
      <xdr:rowOff>764276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A9ECB27B-C4A9-C49B-F691-7DDD02A705C8}"/>
            </a:ext>
          </a:extLst>
        </xdr:cNvPr>
        <xdr:cNvSpPr txBox="1"/>
      </xdr:nvSpPr>
      <xdr:spPr>
        <a:xfrm>
          <a:off x="90487" y="488476"/>
          <a:ext cx="7434060" cy="726176"/>
        </a:xfrm>
        <a:prstGeom prst="rect">
          <a:avLst/>
        </a:prstGeom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>
            <a:lnSpc>
              <a:spcPts val="1100"/>
            </a:lnSpc>
          </a:pPr>
          <a:r>
            <a:rPr kumimoji="1" lang="en-US" altLang="ja-JP" sz="1000"/>
            <a:t>【</a:t>
          </a:r>
          <a:r>
            <a:rPr kumimoji="1" lang="ja-JP" altLang="en-US" sz="1000"/>
            <a:t>注意</a:t>
          </a:r>
          <a:r>
            <a:rPr kumimoji="1" lang="en-US" altLang="ja-JP" sz="1000"/>
            <a:t>】</a:t>
          </a:r>
          <a:r>
            <a:rPr kumimoji="1" lang="ja-JP" altLang="en-US" sz="1000"/>
            <a:t>受講申込のあった時点で、以下についてご確認下さい。</a:t>
          </a:r>
          <a:endParaRPr kumimoji="1" lang="en-US" altLang="ja-JP" sz="1000"/>
        </a:p>
        <a:p>
          <a:pPr>
            <a:lnSpc>
              <a:spcPts val="1100"/>
            </a:lnSpc>
          </a:pPr>
          <a:r>
            <a:rPr kumimoji="1" lang="ja-JP" altLang="en-US" sz="1000"/>
            <a:t>◆全柔連今年度の</a:t>
          </a:r>
          <a:r>
            <a:rPr kumimoji="1" lang="en-US" altLang="ja-JP" sz="1000"/>
            <a:t>『</a:t>
          </a:r>
          <a:r>
            <a:rPr kumimoji="1" lang="ja-JP" altLang="en-US" sz="1000"/>
            <a:t>個人登録</a:t>
          </a:r>
          <a:r>
            <a:rPr kumimoji="1" lang="en-US" altLang="ja-JP" sz="1000"/>
            <a:t>』</a:t>
          </a:r>
          <a:r>
            <a:rPr kumimoji="1" lang="ja-JP" altLang="en-US" sz="1000"/>
            <a:t>を行っているか。</a:t>
          </a:r>
          <a:r>
            <a:rPr kumimoji="1" lang="ja-JP" altLang="en-US" sz="1000">
              <a:solidFill>
                <a:srgbClr val="FF0000"/>
              </a:solidFill>
            </a:rPr>
            <a:t>＊メンバー</a:t>
          </a:r>
          <a:r>
            <a:rPr kumimoji="1" lang="en-US" altLang="ja-JP" sz="1000">
              <a:solidFill>
                <a:srgbClr val="FF0000"/>
              </a:solidFill>
            </a:rPr>
            <a:t>ID</a:t>
          </a:r>
          <a:r>
            <a:rPr kumimoji="1" lang="ja-JP" altLang="en-US" sz="1000">
              <a:solidFill>
                <a:srgbClr val="FF0000"/>
              </a:solidFill>
            </a:rPr>
            <a:t>で簡単に確認ができます！</a:t>
          </a:r>
          <a:endParaRPr kumimoji="1" lang="en-US" altLang="ja-JP" sz="1000">
            <a:solidFill>
              <a:srgbClr val="FF0000"/>
            </a:solidFill>
          </a:endParaRPr>
        </a:p>
        <a:p>
          <a:pPr>
            <a:lnSpc>
              <a:spcPts val="1100"/>
            </a:lnSpc>
          </a:pPr>
          <a:r>
            <a:rPr kumimoji="1" lang="ja-JP" altLang="en-US" sz="1000">
              <a:solidFill>
                <a:schemeClr val="tx1"/>
              </a:solidFill>
            </a:rPr>
            <a:t>◆年齢は</a:t>
          </a:r>
          <a:r>
            <a:rPr kumimoji="1" lang="en-US" altLang="ja-JP" sz="1000">
              <a:solidFill>
                <a:schemeClr val="tx1"/>
              </a:solidFill>
            </a:rPr>
            <a:t>18</a:t>
          </a:r>
          <a:r>
            <a:rPr kumimoji="1" lang="ja-JP" altLang="en-US" sz="1000">
              <a:solidFill>
                <a:schemeClr val="tx1"/>
              </a:solidFill>
            </a:rPr>
            <a:t>歳以上、</a:t>
          </a:r>
          <a:r>
            <a:rPr kumimoji="1" lang="en-US" altLang="ja-JP" sz="1000">
              <a:solidFill>
                <a:schemeClr val="tx1"/>
              </a:solidFill>
            </a:rPr>
            <a:t>2</a:t>
          </a:r>
          <a:r>
            <a:rPr kumimoji="1" lang="ja-JP" altLang="en-US" sz="1000">
              <a:solidFill>
                <a:schemeClr val="tx1"/>
              </a:solidFill>
            </a:rPr>
            <a:t>段以上であるか確認ください。　　　　　　　　　　　　　　　　　　　　　　　　　　　　　　　　　　　　　　　　　　　　　　　　　　　　　　　</a:t>
          </a:r>
          <a:endParaRPr kumimoji="1" lang="en-US" altLang="ja-JP" sz="1000">
            <a:solidFill>
              <a:schemeClr val="tx1"/>
            </a:solidFill>
          </a:endParaRPr>
        </a:p>
        <a:p>
          <a:pPr>
            <a:lnSpc>
              <a:spcPts val="1100"/>
            </a:lnSpc>
          </a:pPr>
          <a:r>
            <a:rPr kumimoji="1" lang="ja-JP" altLang="en-US" sz="1000"/>
            <a:t>◆</a:t>
          </a:r>
          <a:r>
            <a:rPr kumimoji="1" lang="ja-JP" altLang="en-US" sz="1000" b="1"/>
            <a:t>教員免許状での受講者ば備考欄に記載してください。</a:t>
          </a:r>
          <a:endParaRPr kumimoji="1" lang="en-US" altLang="ja-JP" sz="1000" b="1"/>
        </a:p>
        <a:p>
          <a:pPr>
            <a:lnSpc>
              <a:spcPts val="1000"/>
            </a:lnSpc>
          </a:pPr>
          <a:endParaRPr kumimoji="1" lang="ja-JP" altLang="en-US" sz="1000"/>
        </a:p>
      </xdr:txBody>
    </xdr:sp>
    <xdr:clientData/>
  </xdr:twoCellAnchor>
</xdr:wsDr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3"/>
  <sheetViews>
    <sheetView tabSelected="1" zoomScaleNormal="100" workbookViewId="0">
      <selection activeCell="G12" sqref="G12"/>
    </sheetView>
  </sheetViews>
  <sheetFormatPr defaultColWidth="9" defaultRowHeight="12.95"/>
  <cols>
    <col min="1" max="1" width="7.140625" style="20" customWidth="1"/>
    <col min="2" max="2" width="16.42578125" style="20" customWidth="1"/>
    <col min="3" max="4" width="8.42578125" style="20" bestFit="1" customWidth="1"/>
    <col min="5" max="5" width="9.85546875" style="20" bestFit="1" customWidth="1"/>
    <col min="6" max="6" width="9.42578125" style="20" bestFit="1" customWidth="1"/>
    <col min="7" max="7" width="11.140625" style="20" customWidth="1"/>
    <col min="8" max="8" width="13.42578125" style="20" customWidth="1"/>
    <col min="9" max="9" width="13.140625" style="21" customWidth="1"/>
    <col min="10" max="10" width="9" style="21"/>
    <col min="11" max="16384" width="9" style="3"/>
  </cols>
  <sheetData>
    <row r="1" spans="1:10">
      <c r="A1" s="19"/>
    </row>
    <row r="2" spans="1:10" ht="22.7" customHeight="1">
      <c r="A2" s="28" t="s">
        <v>0</v>
      </c>
      <c r="B2" s="22"/>
      <c r="C2" s="22"/>
      <c r="D2" s="22"/>
      <c r="E2" s="22"/>
      <c r="F2" s="22"/>
      <c r="G2" s="22"/>
    </row>
    <row r="3" spans="1:10" ht="66.75" customHeight="1">
      <c r="A3" s="22"/>
      <c r="B3" s="22"/>
      <c r="C3" s="22"/>
      <c r="D3" s="22"/>
      <c r="E3" s="22"/>
      <c r="F3" s="22"/>
      <c r="G3" s="22"/>
    </row>
    <row r="4" spans="1:10" ht="18.75" customHeight="1">
      <c r="A4" s="22"/>
      <c r="B4" s="22"/>
      <c r="C4" s="22"/>
      <c r="D4" s="22"/>
      <c r="E4" s="22"/>
      <c r="F4" s="22"/>
      <c r="G4" s="22"/>
    </row>
    <row r="5" spans="1:10" ht="20.25" customHeight="1">
      <c r="A5" s="27" t="s">
        <v>1</v>
      </c>
      <c r="B5" s="23"/>
      <c r="C5" s="23"/>
      <c r="D5" s="23"/>
      <c r="E5" s="23"/>
      <c r="F5" s="23"/>
      <c r="G5" s="23"/>
      <c r="I5" s="31" t="s">
        <v>2</v>
      </c>
      <c r="J5" s="31"/>
    </row>
    <row r="6" spans="1:10" ht="57.4" customHeight="1">
      <c r="A6" s="4" t="s">
        <v>3</v>
      </c>
      <c r="B6" s="5" t="s">
        <v>4</v>
      </c>
      <c r="C6" s="6" t="s">
        <v>5</v>
      </c>
      <c r="D6" s="7" t="s">
        <v>6</v>
      </c>
      <c r="E6" s="8" t="s">
        <v>7</v>
      </c>
      <c r="F6" s="9" t="s">
        <v>8</v>
      </c>
      <c r="G6" s="10" t="s">
        <v>9</v>
      </c>
      <c r="H6" s="11" t="s">
        <v>10</v>
      </c>
      <c r="I6" s="31"/>
      <c r="J6" s="31"/>
    </row>
    <row r="7" spans="1:10" ht="22.7" customHeight="1">
      <c r="A7" s="12" t="s">
        <v>11</v>
      </c>
      <c r="B7" s="13">
        <v>500123456</v>
      </c>
      <c r="C7" s="14" t="s">
        <v>12</v>
      </c>
      <c r="D7" s="15" t="s">
        <v>13</v>
      </c>
      <c r="E7" s="16" t="s">
        <v>14</v>
      </c>
      <c r="F7" s="17" t="s">
        <v>15</v>
      </c>
      <c r="G7" s="18">
        <v>28562</v>
      </c>
      <c r="H7" s="2" t="s">
        <v>16</v>
      </c>
      <c r="I7" s="29" t="s">
        <v>17</v>
      </c>
      <c r="J7" s="29" t="s">
        <v>18</v>
      </c>
    </row>
    <row r="8" spans="1:10" ht="26.25" customHeight="1">
      <c r="A8" s="4">
        <v>1</v>
      </c>
      <c r="B8" s="4"/>
      <c r="C8" s="24"/>
      <c r="D8" s="7"/>
      <c r="E8" s="8"/>
      <c r="F8" s="9"/>
      <c r="G8" s="10"/>
      <c r="H8" s="25"/>
      <c r="I8" s="30" t="str">
        <f>IFERROR(IF(E8&amp;" "&amp;F8=VLOOKUP(B8,全柔連使用欄!G:J,3,0),1,2),"")</f>
        <v/>
      </c>
      <c r="J8" s="30" t="str">
        <f>IFERROR(VLOOKUP(B8,全柔連使用欄!G:AF,26,0),"")</f>
        <v/>
      </c>
    </row>
    <row r="9" spans="1:10" ht="26.25" customHeight="1">
      <c r="A9" s="4">
        <v>2</v>
      </c>
      <c r="B9" s="4"/>
      <c r="C9" s="24"/>
      <c r="D9" s="7"/>
      <c r="E9" s="8"/>
      <c r="F9" s="9"/>
      <c r="G9" s="10"/>
      <c r="H9" s="25"/>
      <c r="I9" s="30" t="str">
        <f>IFERROR(IF(E9&amp;" "&amp;F9=VLOOKUP(B9,全柔連使用欄!G:J,3,0),1,2),"")</f>
        <v/>
      </c>
      <c r="J9" s="30" t="str">
        <f>IFERROR(VLOOKUP(B9,全柔連使用欄!G:AF,26,0),"")</f>
        <v/>
      </c>
    </row>
    <row r="10" spans="1:10" ht="26.25" customHeight="1">
      <c r="A10" s="4">
        <v>3</v>
      </c>
      <c r="B10" s="4"/>
      <c r="C10" s="24"/>
      <c r="D10" s="7"/>
      <c r="E10" s="8"/>
      <c r="F10" s="9"/>
      <c r="G10" s="10"/>
      <c r="H10" s="25"/>
      <c r="I10" s="30" t="str">
        <f>IFERROR(IF(E10&amp;" "&amp;F10=VLOOKUP(B10,全柔連使用欄!G:J,3,0),1,2),"")</f>
        <v/>
      </c>
      <c r="J10" s="30" t="str">
        <f>IFERROR(VLOOKUP(B10,全柔連使用欄!G:AF,26,0),"")</f>
        <v/>
      </c>
    </row>
    <row r="11" spans="1:10" ht="26.25" customHeight="1">
      <c r="A11" s="4">
        <v>4</v>
      </c>
      <c r="B11" s="4"/>
      <c r="C11" s="24"/>
      <c r="D11" s="7"/>
      <c r="E11" s="8"/>
      <c r="F11" s="9"/>
      <c r="G11" s="10"/>
      <c r="H11" s="25"/>
      <c r="I11" s="30" t="str">
        <f>IFERROR(IF(E11&amp;" "&amp;F11=VLOOKUP(B11,全柔連使用欄!G:J,3,0),1,2),"")</f>
        <v/>
      </c>
      <c r="J11" s="30" t="str">
        <f>IFERROR(VLOOKUP(B11,全柔連使用欄!G:AF,26,0),"")</f>
        <v/>
      </c>
    </row>
    <row r="12" spans="1:10" ht="26.25" customHeight="1">
      <c r="A12" s="4">
        <v>5</v>
      </c>
      <c r="B12" s="4"/>
      <c r="C12" s="24"/>
      <c r="D12" s="7"/>
      <c r="E12" s="8"/>
      <c r="F12" s="9"/>
      <c r="G12" s="10"/>
      <c r="H12" s="25"/>
      <c r="I12" s="30" t="str">
        <f>IFERROR(IF(E12&amp;" "&amp;F12=VLOOKUP(B12,全柔連使用欄!G:J,3,0),1,2),"")</f>
        <v/>
      </c>
      <c r="J12" s="30" t="str">
        <f>IFERROR(VLOOKUP(B12,全柔連使用欄!G:AF,26,0),"")</f>
        <v/>
      </c>
    </row>
    <row r="13" spans="1:10" ht="26.25" customHeight="1">
      <c r="A13" s="4">
        <v>6</v>
      </c>
      <c r="B13" s="4"/>
      <c r="C13" s="24"/>
      <c r="D13" s="7"/>
      <c r="E13" s="8"/>
      <c r="F13" s="9"/>
      <c r="G13" s="10"/>
      <c r="H13" s="25"/>
      <c r="I13" s="30" t="str">
        <f>IFERROR(IF(E13&amp;" "&amp;F13=VLOOKUP(B13,全柔連使用欄!G:J,3,0),1,2),"")</f>
        <v/>
      </c>
      <c r="J13" s="30" t="str">
        <f>IFERROR(VLOOKUP(B13,全柔連使用欄!G:AF,26,0),"")</f>
        <v/>
      </c>
    </row>
    <row r="14" spans="1:10" ht="26.25" customHeight="1">
      <c r="A14" s="4">
        <v>7</v>
      </c>
      <c r="B14" s="4"/>
      <c r="C14" s="24"/>
      <c r="D14" s="7"/>
      <c r="E14" s="8"/>
      <c r="F14" s="9"/>
      <c r="G14" s="10"/>
      <c r="H14" s="25"/>
      <c r="I14" s="30" t="str">
        <f>IFERROR(IF(E14&amp;" "&amp;F14=VLOOKUP(B14,全柔連使用欄!G:J,3,0),1,2),"")</f>
        <v/>
      </c>
      <c r="J14" s="30" t="str">
        <f>IFERROR(VLOOKUP(B14,全柔連使用欄!G:AF,26,0),"")</f>
        <v/>
      </c>
    </row>
    <row r="15" spans="1:10" ht="26.25" customHeight="1">
      <c r="A15" s="4">
        <v>8</v>
      </c>
      <c r="B15" s="4"/>
      <c r="C15" s="24"/>
      <c r="D15" s="7"/>
      <c r="E15" s="8"/>
      <c r="F15" s="9"/>
      <c r="G15" s="10"/>
      <c r="H15" s="25"/>
      <c r="I15" s="30" t="str">
        <f>IFERROR(IF(E15&amp;" "&amp;F15=VLOOKUP(B15,全柔連使用欄!G:J,3,0),1,2),"")</f>
        <v/>
      </c>
      <c r="J15" s="30" t="str">
        <f>IFERROR(VLOOKUP(B15,全柔連使用欄!G:AF,26,0),"")</f>
        <v/>
      </c>
    </row>
    <row r="16" spans="1:10" ht="26.25" customHeight="1">
      <c r="A16" s="4">
        <v>9</v>
      </c>
      <c r="B16" s="4"/>
      <c r="C16" s="24"/>
      <c r="D16" s="7"/>
      <c r="E16" s="8"/>
      <c r="F16" s="9"/>
      <c r="G16" s="10"/>
      <c r="H16" s="25"/>
      <c r="I16" s="30" t="str">
        <f>IFERROR(IF(E16&amp;" "&amp;F16=VLOOKUP(B16,全柔連使用欄!G:J,3,0),1,2),"")</f>
        <v/>
      </c>
      <c r="J16" s="30" t="str">
        <f>IFERROR(VLOOKUP(B16,全柔連使用欄!G:AF,26,0),"")</f>
        <v/>
      </c>
    </row>
    <row r="17" spans="1:10" ht="26.25" customHeight="1">
      <c r="A17" s="4">
        <v>10</v>
      </c>
      <c r="B17" s="4"/>
      <c r="C17" s="24"/>
      <c r="D17" s="7"/>
      <c r="E17" s="8"/>
      <c r="F17" s="9"/>
      <c r="G17" s="10"/>
      <c r="H17" s="25"/>
      <c r="I17" s="30" t="str">
        <f>IFERROR(IF(E17&amp;" "&amp;F17=VLOOKUP(B17,全柔連使用欄!G:J,3,0),1,2),"")</f>
        <v/>
      </c>
      <c r="J17" s="30" t="str">
        <f>IFERROR(VLOOKUP(B17,全柔連使用欄!G:AF,26,0),"")</f>
        <v/>
      </c>
    </row>
    <row r="18" spans="1:10" ht="26.25" customHeight="1">
      <c r="A18" s="4">
        <v>11</v>
      </c>
      <c r="B18" s="4"/>
      <c r="C18" s="24"/>
      <c r="D18" s="7"/>
      <c r="E18" s="8"/>
      <c r="F18" s="9"/>
      <c r="G18" s="10"/>
      <c r="H18" s="25"/>
      <c r="I18" s="30" t="str">
        <f>IFERROR(IF(E18&amp;" "&amp;F18=VLOOKUP(B18,全柔連使用欄!G:J,3,0),1,2),"")</f>
        <v/>
      </c>
      <c r="J18" s="30" t="str">
        <f>IFERROR(VLOOKUP(B18,全柔連使用欄!G:AF,26,0),"")</f>
        <v/>
      </c>
    </row>
    <row r="19" spans="1:10" ht="26.25" customHeight="1">
      <c r="A19" s="4">
        <v>12</v>
      </c>
      <c r="B19" s="4"/>
      <c r="C19" s="24"/>
      <c r="D19" s="7"/>
      <c r="E19" s="8"/>
      <c r="F19" s="9"/>
      <c r="G19" s="10"/>
      <c r="H19" s="25"/>
      <c r="I19" s="30" t="str">
        <f>IFERROR(IF(E19&amp;" "&amp;F19=VLOOKUP(B19,全柔連使用欄!G:J,3,0),1,2),"")</f>
        <v/>
      </c>
      <c r="J19" s="30" t="str">
        <f>IFERROR(VLOOKUP(B19,全柔連使用欄!G:AF,26,0),"")</f>
        <v/>
      </c>
    </row>
    <row r="20" spans="1:10" ht="26.25" customHeight="1">
      <c r="A20" s="4">
        <v>13</v>
      </c>
      <c r="B20" s="4"/>
      <c r="C20" s="24"/>
      <c r="D20" s="7"/>
      <c r="E20" s="8"/>
      <c r="F20" s="9"/>
      <c r="G20" s="10"/>
      <c r="H20" s="25"/>
      <c r="I20" s="30" t="str">
        <f>IFERROR(IF(E20&amp;" "&amp;F20=VLOOKUP(B20,全柔連使用欄!G:J,3,0),1,2),"")</f>
        <v/>
      </c>
      <c r="J20" s="30" t="str">
        <f>IFERROR(VLOOKUP(B20,全柔連使用欄!G:AF,26,0),"")</f>
        <v/>
      </c>
    </row>
    <row r="21" spans="1:10" ht="26.25" customHeight="1">
      <c r="A21" s="4">
        <v>14</v>
      </c>
      <c r="B21" s="4"/>
      <c r="C21" s="24"/>
      <c r="D21" s="7"/>
      <c r="E21" s="8"/>
      <c r="F21" s="9"/>
      <c r="G21" s="10"/>
      <c r="H21" s="25"/>
      <c r="I21" s="30" t="str">
        <f>IFERROR(IF(E21&amp;" "&amp;F21=VLOOKUP(B21,全柔連使用欄!G:J,3,0),1,2),"")</f>
        <v/>
      </c>
      <c r="J21" s="30" t="str">
        <f>IFERROR(VLOOKUP(B21,全柔連使用欄!G:AF,26,0),"")</f>
        <v/>
      </c>
    </row>
    <row r="22" spans="1:10" ht="26.25" customHeight="1">
      <c r="A22" s="4">
        <v>15</v>
      </c>
      <c r="B22" s="4"/>
      <c r="C22" s="24"/>
      <c r="D22" s="7"/>
      <c r="E22" s="8"/>
      <c r="F22" s="9"/>
      <c r="G22" s="10"/>
      <c r="H22" s="25"/>
      <c r="I22" s="30" t="str">
        <f>IFERROR(IF(E22&amp;" "&amp;F22=VLOOKUP(B22,全柔連使用欄!G:J,3,0),1,2),"")</f>
        <v/>
      </c>
      <c r="J22" s="30" t="str">
        <f>IFERROR(VLOOKUP(B22,全柔連使用欄!G:AF,26,0),"")</f>
        <v/>
      </c>
    </row>
    <row r="23" spans="1:10" ht="26.25" customHeight="1">
      <c r="A23" s="4">
        <v>16</v>
      </c>
      <c r="B23" s="4"/>
      <c r="C23" s="24"/>
      <c r="D23" s="7"/>
      <c r="E23" s="8"/>
      <c r="F23" s="9"/>
      <c r="G23" s="10"/>
      <c r="H23" s="25"/>
      <c r="I23" s="30" t="str">
        <f>IFERROR(IF(E23&amp;" "&amp;F23=VLOOKUP(B23,全柔連使用欄!G:J,3,0),1,2),"")</f>
        <v/>
      </c>
      <c r="J23" s="30" t="str">
        <f>IFERROR(VLOOKUP(B23,全柔連使用欄!G:AF,26,0),"")</f>
        <v/>
      </c>
    </row>
    <row r="24" spans="1:10" ht="26.25" customHeight="1">
      <c r="A24" s="4">
        <v>17</v>
      </c>
      <c r="B24" s="4"/>
      <c r="C24" s="24"/>
      <c r="D24" s="7"/>
      <c r="E24" s="8"/>
      <c r="F24" s="9"/>
      <c r="G24" s="10"/>
      <c r="H24" s="25"/>
      <c r="I24" s="30" t="str">
        <f>IFERROR(IF(E24&amp;" "&amp;F24=VLOOKUP(B24,全柔連使用欄!G:J,3,0),1,2),"")</f>
        <v/>
      </c>
      <c r="J24" s="30" t="str">
        <f>IFERROR(VLOOKUP(B24,全柔連使用欄!G:AF,26,0),"")</f>
        <v/>
      </c>
    </row>
    <row r="25" spans="1:10" ht="26.25" customHeight="1">
      <c r="A25" s="4">
        <v>18</v>
      </c>
      <c r="B25" s="4"/>
      <c r="C25" s="24"/>
      <c r="D25" s="7"/>
      <c r="E25" s="8"/>
      <c r="F25" s="9"/>
      <c r="G25" s="10"/>
      <c r="H25" s="25"/>
      <c r="I25" s="30" t="str">
        <f>IFERROR(IF(E25&amp;" "&amp;F25=VLOOKUP(B25,全柔連使用欄!G:J,3,0),1,2),"")</f>
        <v/>
      </c>
      <c r="J25" s="30" t="str">
        <f>IFERROR(VLOOKUP(B25,全柔連使用欄!G:AF,26,0),"")</f>
        <v/>
      </c>
    </row>
    <row r="26" spans="1:10" ht="26.25" customHeight="1">
      <c r="A26" s="4">
        <v>19</v>
      </c>
      <c r="B26" s="4"/>
      <c r="C26" s="24"/>
      <c r="D26" s="7"/>
      <c r="E26" s="8"/>
      <c r="F26" s="9"/>
      <c r="G26" s="10"/>
      <c r="H26" s="25"/>
      <c r="I26" s="30" t="str">
        <f>IFERROR(IF(E26&amp;" "&amp;F26=VLOOKUP(B26,全柔連使用欄!G:J,3,0),1,2),"")</f>
        <v/>
      </c>
      <c r="J26" s="30" t="str">
        <f>IFERROR(VLOOKUP(B26,全柔連使用欄!G:AF,26,0),"")</f>
        <v/>
      </c>
    </row>
    <row r="27" spans="1:10" ht="26.25" customHeight="1">
      <c r="A27" s="4">
        <v>20</v>
      </c>
      <c r="B27" s="4"/>
      <c r="C27" s="24"/>
      <c r="D27" s="7"/>
      <c r="E27" s="8"/>
      <c r="F27" s="9"/>
      <c r="G27" s="10"/>
      <c r="H27" s="25"/>
      <c r="I27" s="30" t="str">
        <f>IFERROR(IF(E27&amp;" "&amp;F27=VLOOKUP(B27,全柔連使用欄!G:J,3,0),1,2),"")</f>
        <v/>
      </c>
      <c r="J27" s="30" t="str">
        <f>IFERROR(VLOOKUP(B27,全柔連使用欄!G:AF,26,0),"")</f>
        <v/>
      </c>
    </row>
    <row r="28" spans="1:10" ht="26.25" customHeight="1">
      <c r="A28" s="4">
        <v>21</v>
      </c>
      <c r="B28" s="4"/>
      <c r="C28" s="24"/>
      <c r="D28" s="7"/>
      <c r="E28" s="8"/>
      <c r="F28" s="9"/>
      <c r="G28" s="10"/>
      <c r="H28" s="25"/>
      <c r="I28" s="30" t="str">
        <f>IFERROR(IF(E28&amp;" "&amp;F28=VLOOKUP(B28,全柔連使用欄!G:J,3,0),1,2),"")</f>
        <v/>
      </c>
      <c r="J28" s="30" t="str">
        <f>IFERROR(VLOOKUP(B28,全柔連使用欄!G:AF,26,0),"")</f>
        <v/>
      </c>
    </row>
    <row r="29" spans="1:10" ht="26.25" customHeight="1">
      <c r="A29" s="4">
        <v>22</v>
      </c>
      <c r="B29" s="4"/>
      <c r="C29" s="24"/>
      <c r="D29" s="7"/>
      <c r="E29" s="8"/>
      <c r="F29" s="9"/>
      <c r="G29" s="10"/>
      <c r="H29" s="25"/>
      <c r="I29" s="30" t="str">
        <f>IFERROR(IF(E29&amp;" "&amp;F29=VLOOKUP(B29,全柔連使用欄!G:J,3,0),1,2),"")</f>
        <v/>
      </c>
      <c r="J29" s="30" t="str">
        <f>IFERROR(VLOOKUP(B29,全柔連使用欄!G:AF,26,0),"")</f>
        <v/>
      </c>
    </row>
    <row r="30" spans="1:10" ht="26.25" customHeight="1">
      <c r="A30" s="4">
        <v>23</v>
      </c>
      <c r="B30" s="4"/>
      <c r="C30" s="24"/>
      <c r="D30" s="7"/>
      <c r="E30" s="8"/>
      <c r="F30" s="9"/>
      <c r="G30" s="10"/>
      <c r="H30" s="25"/>
      <c r="I30" s="30" t="str">
        <f>IFERROR(IF(E30&amp;" "&amp;F30=VLOOKUP(B30,全柔連使用欄!G:J,3,0),1,2),"")</f>
        <v/>
      </c>
      <c r="J30" s="30" t="str">
        <f>IFERROR(VLOOKUP(B30,全柔連使用欄!G:AF,26,0),"")</f>
        <v/>
      </c>
    </row>
    <row r="31" spans="1:10" ht="26.25" customHeight="1">
      <c r="A31" s="4">
        <v>24</v>
      </c>
      <c r="B31" s="4"/>
      <c r="C31" s="24"/>
      <c r="D31" s="7"/>
      <c r="E31" s="8"/>
      <c r="F31" s="9"/>
      <c r="G31" s="10"/>
      <c r="H31" s="25"/>
      <c r="I31" s="30" t="str">
        <f>IFERROR(IF(E31&amp;" "&amp;F31=VLOOKUP(B31,全柔連使用欄!G:J,3,0),1,2),"")</f>
        <v/>
      </c>
      <c r="J31" s="30" t="str">
        <f>IFERROR(VLOOKUP(B31,全柔連使用欄!G:AF,26,0),"")</f>
        <v/>
      </c>
    </row>
    <row r="32" spans="1:10" ht="26.25" customHeight="1">
      <c r="A32" s="4">
        <v>25</v>
      </c>
      <c r="B32" s="4"/>
      <c r="C32" s="24"/>
      <c r="D32" s="7"/>
      <c r="E32" s="8"/>
      <c r="F32" s="9"/>
      <c r="G32" s="10"/>
      <c r="H32" s="25"/>
      <c r="I32" s="30" t="str">
        <f>IFERROR(IF(E32&amp;" "&amp;F32=VLOOKUP(B32,全柔連使用欄!G:J,3,0),1,2),"")</f>
        <v/>
      </c>
      <c r="J32" s="30" t="str">
        <f>IFERROR(VLOOKUP(B32,全柔連使用欄!G:AF,26,0),"")</f>
        <v/>
      </c>
    </row>
    <row r="33" spans="1:7" ht="17.25" customHeight="1">
      <c r="A33" s="20" t="s">
        <v>19</v>
      </c>
      <c r="B33" s="26"/>
      <c r="C33" s="26"/>
      <c r="D33" s="26"/>
      <c r="E33" s="26"/>
      <c r="F33" s="26"/>
      <c r="G33" s="26"/>
    </row>
  </sheetData>
  <sheetProtection formatCells="0" formatColumns="0" formatRows="0" insertColumns="0" insertRows="0" deleteColumns="0" deleteRows="0" sort="0" autoFilter="0"/>
  <mergeCells count="1">
    <mergeCell ref="I5:J6"/>
  </mergeCells>
  <phoneticPr fontId="3"/>
  <dataValidations count="1">
    <dataValidation imeMode="halfAlpha" allowBlank="1" showInputMessage="1" showErrorMessage="1" sqref="G8:G32" xr:uid="{49EF02E9-1240-47F4-8630-E6E537580C5C}"/>
  </dataValidations>
  <printOptions horizontalCentered="1"/>
  <pageMargins left="0.51181102362204722" right="0.31496062992125984" top="0.31496062992125984" bottom="0.55118110236220474" header="0.23622047244094491" footer="0.35433070866141736"/>
  <pageSetup paperSize="9" scale="90" orientation="portrait" r:id="rId1"/>
  <headerFooter alignWithMargins="0">
    <oddHeader>&amp;L（様式５）</oddHeader>
    <oddFooter>&amp;C&amp;P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2B5EED-602F-424B-8AF9-A0B9ED873BD8}">
  <dimension ref="A1:AM2"/>
  <sheetViews>
    <sheetView workbookViewId="0">
      <selection activeCell="AE14" sqref="AE14"/>
    </sheetView>
  </sheetViews>
  <sheetFormatPr defaultColWidth="8.85546875" defaultRowHeight="14.65"/>
  <cols>
    <col min="1" max="1" width="9.85546875" style="1" bestFit="1" customWidth="1"/>
    <col min="2" max="5" width="8.85546875" style="1"/>
    <col min="6" max="6" width="18.28515625" style="1" customWidth="1"/>
    <col min="7" max="16384" width="8.85546875" style="1"/>
  </cols>
  <sheetData>
    <row r="1" spans="1:39">
      <c r="A1" s="1" t="str">
        <f>'受講者名簿（様式5）'!A5&amp;"C養成"&amp;COUNTIF('受講者名簿（様式5）'!I:J,"修了")&amp;"名"</f>
        <v>講習会日時　　　　年　　月　　日～　　　年　　　月　　　日C養成0名</v>
      </c>
      <c r="G1" s="1">
        <v>1</v>
      </c>
      <c r="H1" s="1">
        <v>2</v>
      </c>
      <c r="I1" s="1">
        <v>3</v>
      </c>
      <c r="J1" s="1">
        <v>4</v>
      </c>
      <c r="K1" s="1">
        <v>5</v>
      </c>
      <c r="L1" s="1">
        <v>6</v>
      </c>
      <c r="M1" s="1">
        <v>7</v>
      </c>
      <c r="N1" s="1">
        <v>8</v>
      </c>
      <c r="O1" s="1">
        <v>9</v>
      </c>
      <c r="P1" s="1">
        <v>10</v>
      </c>
      <c r="Q1" s="1">
        <v>11</v>
      </c>
      <c r="R1" s="1">
        <v>12</v>
      </c>
      <c r="S1" s="1">
        <v>13</v>
      </c>
      <c r="T1" s="1">
        <v>14</v>
      </c>
      <c r="U1" s="1">
        <v>15</v>
      </c>
      <c r="V1" s="1">
        <v>16</v>
      </c>
      <c r="W1" s="1">
        <v>17</v>
      </c>
      <c r="X1" s="1">
        <v>18</v>
      </c>
      <c r="Y1" s="1">
        <v>19</v>
      </c>
      <c r="Z1" s="1">
        <v>20</v>
      </c>
      <c r="AA1" s="1">
        <v>21</v>
      </c>
      <c r="AB1" s="1">
        <v>22</v>
      </c>
      <c r="AC1" s="1">
        <v>23</v>
      </c>
      <c r="AD1" s="1">
        <v>24</v>
      </c>
      <c r="AE1" s="1">
        <v>25</v>
      </c>
      <c r="AF1" s="1">
        <v>26</v>
      </c>
      <c r="AG1" s="1">
        <v>27</v>
      </c>
      <c r="AH1" s="1">
        <v>28</v>
      </c>
      <c r="AI1" s="1">
        <v>29</v>
      </c>
      <c r="AJ1" s="1">
        <v>30</v>
      </c>
      <c r="AK1" s="1">
        <v>31</v>
      </c>
    </row>
    <row r="2" spans="1:39">
      <c r="A2" s="1" t="s">
        <v>20</v>
      </c>
      <c r="B2" s="1" t="s">
        <v>21</v>
      </c>
      <c r="C2" s="1" t="s">
        <v>22</v>
      </c>
      <c r="D2" s="1" t="s">
        <v>23</v>
      </c>
      <c r="E2" s="1" t="s">
        <v>24</v>
      </c>
      <c r="F2" s="1" t="s">
        <v>25</v>
      </c>
      <c r="G2" s="1" t="s">
        <v>26</v>
      </c>
      <c r="H2" s="1" t="s">
        <v>27</v>
      </c>
      <c r="I2" s="1" t="s">
        <v>28</v>
      </c>
      <c r="J2" s="1" t="s">
        <v>29</v>
      </c>
      <c r="K2" s="1" t="s">
        <v>30</v>
      </c>
      <c r="L2" s="1" t="s">
        <v>31</v>
      </c>
      <c r="M2" s="1" t="s">
        <v>32</v>
      </c>
      <c r="N2" s="1" t="s">
        <v>33</v>
      </c>
      <c r="O2" s="1" t="s">
        <v>34</v>
      </c>
      <c r="P2" s="1" t="s">
        <v>35</v>
      </c>
      <c r="Q2" s="1" t="s">
        <v>36</v>
      </c>
      <c r="R2" s="1" t="s">
        <v>37</v>
      </c>
      <c r="S2" s="1" t="s">
        <v>38</v>
      </c>
      <c r="T2" s="1" t="s">
        <v>39</v>
      </c>
      <c r="U2" s="1" t="s">
        <v>40</v>
      </c>
      <c r="V2" s="1" t="s">
        <v>41</v>
      </c>
      <c r="W2" s="1" t="s">
        <v>42</v>
      </c>
      <c r="X2" s="1" t="s">
        <v>43</v>
      </c>
      <c r="Y2" s="1" t="s">
        <v>44</v>
      </c>
      <c r="Z2" s="1" t="s">
        <v>45</v>
      </c>
      <c r="AA2" s="1" t="s">
        <v>46</v>
      </c>
      <c r="AB2" s="1" t="s">
        <v>47</v>
      </c>
      <c r="AC2" s="1" t="s">
        <v>48</v>
      </c>
      <c r="AD2" s="1" t="s">
        <v>49</v>
      </c>
      <c r="AE2" s="1" t="s">
        <v>50</v>
      </c>
      <c r="AF2" s="1" t="s">
        <v>51</v>
      </c>
      <c r="AG2" s="1" t="s">
        <v>52</v>
      </c>
      <c r="AH2" s="1" t="s">
        <v>53</v>
      </c>
      <c r="AI2" s="1" t="s">
        <v>54</v>
      </c>
      <c r="AJ2" s="1" t="s">
        <v>55</v>
      </c>
      <c r="AK2" s="1" t="s">
        <v>56</v>
      </c>
      <c r="AL2" s="1" t="s">
        <v>57</v>
      </c>
      <c r="AM2" s="1" t="s">
        <v>58</v>
      </c>
    </row>
  </sheetData>
  <phoneticPr fontId="8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FJ-USER</dc:creator>
  <cp:keywords/>
  <dc:description/>
  <cp:lastModifiedBy>智子 武井</cp:lastModifiedBy>
  <cp:revision/>
  <dcterms:created xsi:type="dcterms:W3CDTF">2013-02-01T02:43:59Z</dcterms:created>
  <dcterms:modified xsi:type="dcterms:W3CDTF">2025-06-18T09:28:57Z</dcterms:modified>
  <cp:category/>
  <cp:contentStatus/>
</cp:coreProperties>
</file>